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/>
  <mc:AlternateContent xmlns:mc="http://schemas.openxmlformats.org/markup-compatibility/2006">
    <mc:Choice Requires="x15">
      <x15ac:absPath xmlns:x15ac="http://schemas.microsoft.com/office/spreadsheetml/2010/11/ac" url="/Users/mgbm/Desktop/"/>
    </mc:Choice>
  </mc:AlternateContent>
  <xr:revisionPtr revIDLastSave="0" documentId="13_ncr:1_{A641250D-0774-9049-ABE9-D58D6D0571E7}" xr6:coauthVersionLast="47" xr6:coauthVersionMax="47" xr10:uidLastSave="{00000000-0000-0000-0000-000000000000}"/>
  <bookViews>
    <workbookView xWindow="0" yWindow="760" windowWidth="31020" windowHeight="18660" tabRatio="492" xr2:uid="{00000000-000D-0000-FFFF-FFFF00000000}"/>
  </bookViews>
  <sheets>
    <sheet name="Resulta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1" i="1" l="1"/>
  <c r="F17" i="1" l="1"/>
  <c r="I8" i="1"/>
  <c r="G8" i="1"/>
  <c r="E8" i="1"/>
  <c r="C8" i="1"/>
  <c r="J8" i="1"/>
  <c r="J15" i="1"/>
  <c r="J16" i="1"/>
  <c r="H9" i="1"/>
  <c r="I9" i="1" s="1"/>
  <c r="F9" i="1"/>
  <c r="G9" i="1" s="1"/>
  <c r="D9" i="1"/>
  <c r="E9" i="1" s="1"/>
  <c r="B9" i="1"/>
  <c r="J10" i="1"/>
  <c r="J7" i="1"/>
  <c r="J6" i="1"/>
  <c r="J5" i="1"/>
  <c r="C5" i="1" s="1"/>
  <c r="H17" i="1"/>
  <c r="D17" i="1"/>
  <c r="B17" i="1"/>
  <c r="C6" i="1"/>
  <c r="E6" i="1"/>
  <c r="G6" i="1"/>
  <c r="I6" i="1"/>
  <c r="C7" i="1"/>
  <c r="E7" i="1"/>
  <c r="G7" i="1"/>
  <c r="I7" i="1"/>
  <c r="K8" i="1" l="1"/>
  <c r="G16" i="1"/>
  <c r="E15" i="1"/>
  <c r="I16" i="1"/>
  <c r="I15" i="1"/>
  <c r="G15" i="1"/>
  <c r="E16" i="1"/>
  <c r="C16" i="1"/>
  <c r="C15" i="1"/>
  <c r="K7" i="1"/>
  <c r="C9" i="1"/>
  <c r="J9" i="1"/>
  <c r="J17" i="1"/>
  <c r="E5" i="1"/>
  <c r="G5" i="1"/>
  <c r="I5" i="1"/>
  <c r="K6" i="1"/>
  <c r="K16" i="1" l="1"/>
  <c r="K15" i="1"/>
  <c r="K9" i="1"/>
</calcChain>
</file>

<file path=xl/sharedStrings.xml><?xml version="1.0" encoding="utf-8"?>
<sst xmlns="http://schemas.openxmlformats.org/spreadsheetml/2006/main" count="41" uniqueCount="24">
  <si>
    <t>Bureau N°1</t>
  </si>
  <si>
    <t>Bureau N°3</t>
  </si>
  <si>
    <t>TOTAL</t>
  </si>
  <si>
    <t>%</t>
  </si>
  <si>
    <t>Inscrits</t>
  </si>
  <si>
    <t>Votants</t>
  </si>
  <si>
    <t>Exprimés</t>
  </si>
  <si>
    <t>Candidats</t>
  </si>
  <si>
    <t>Bureau N° 2</t>
  </si>
  <si>
    <t>Bureau N°4</t>
  </si>
  <si>
    <t>Verif</t>
  </si>
  <si>
    <t>Procurations</t>
  </si>
  <si>
    <t>MAIRIE  de  SAINT SULPICE ET CAMEYRAC - 33450</t>
  </si>
  <si>
    <t>Nombre</t>
  </si>
  <si>
    <t>Nuls</t>
  </si>
  <si>
    <t>Blancs</t>
  </si>
  <si>
    <t>Bureau 1</t>
  </si>
  <si>
    <t>Bureau 2</t>
  </si>
  <si>
    <t>Bureau 3</t>
  </si>
  <si>
    <t>Bureau 4</t>
  </si>
  <si>
    <t>Cartes d'électeurs remises</t>
  </si>
  <si>
    <t>Alain DAVID</t>
  </si>
  <si>
    <t>Melissa KARACA</t>
  </si>
  <si>
    <t>ELECTIONS LEGISLATIVES 2ème tour - Dimanche 19 JUIN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</si>
</sst>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55"/>
        <bgColor indexed="23"/>
      </patternFill>
    </fill>
  </fills>
  <borders count="5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4">
    <xf numFmtId="0" fontId="0" fillId="0" borderId="0"/>
    <xf numFmtId="0" fontId="2" fillId="2" borderId="1" applyNumberFormat="0" applyAlignment="0" applyProtection="0"/>
    <xf numFmtId="9" fontId="2" fillId="0" borderId="0" applyFill="0" applyBorder="0" applyAlignment="0" applyProtection="0"/>
    <xf numFmtId="0" fontId="1" fillId="3" borderId="2" applyNumberFormat="0" applyAlignment="0" applyProtection="0"/>
  </cellStyleXfs>
  <cellXfs count="94">
    <xf numFmtId="0" fontId="0" fillId="0" borderId="0" xfId="0"/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 applyProtection="1">
      <alignment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vertical="center" wrapText="1"/>
    </xf>
    <xf numFmtId="0" fontId="6" fillId="0" borderId="7" xfId="0" applyFont="1" applyFill="1" applyBorder="1" applyAlignment="1">
      <alignment horizontal="center" vertical="center" wrapText="1"/>
    </xf>
    <xf numFmtId="3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10" fontId="7" fillId="0" borderId="3" xfId="0" applyNumberFormat="1" applyFont="1" applyFill="1" applyBorder="1" applyAlignment="1" applyProtection="1">
      <alignment horizontal="center" vertical="center" wrapText="1"/>
    </xf>
    <xf numFmtId="3" fontId="6" fillId="0" borderId="14" xfId="0" applyNumberFormat="1" applyFont="1" applyFill="1" applyBorder="1" applyAlignment="1" applyProtection="1">
      <alignment horizontal="center" vertical="center" wrapText="1"/>
      <protection locked="0"/>
    </xf>
    <xf numFmtId="10" fontId="7" fillId="0" borderId="22" xfId="0" applyNumberFormat="1" applyFont="1" applyFill="1" applyBorder="1" applyAlignment="1" applyProtection="1">
      <alignment horizontal="center" vertical="center" wrapText="1"/>
    </xf>
    <xf numFmtId="3" fontId="6" fillId="0" borderId="6" xfId="0" applyNumberFormat="1" applyFont="1" applyFill="1" applyBorder="1" applyAlignment="1" applyProtection="1">
      <alignment horizontal="center" vertical="center" wrapText="1"/>
    </xf>
    <xf numFmtId="10" fontId="7" fillId="0" borderId="40" xfId="0" applyNumberFormat="1" applyFont="1" applyFill="1" applyBorder="1" applyAlignment="1" applyProtection="1">
      <alignment vertical="center" wrapText="1"/>
    </xf>
    <xf numFmtId="3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14" xfId="0" applyNumberFormat="1" applyFont="1" applyFill="1" applyBorder="1" applyAlignment="1" applyProtection="1">
      <alignment horizontal="center" vertical="center" wrapText="1"/>
      <protection locked="0"/>
    </xf>
    <xf numFmtId="10" fontId="6" fillId="0" borderId="36" xfId="0" applyNumberFormat="1" applyFont="1" applyFill="1" applyBorder="1" applyAlignment="1" applyProtection="1">
      <alignment horizontal="center" vertical="center" wrapText="1"/>
    </xf>
    <xf numFmtId="3" fontId="7" fillId="0" borderId="23" xfId="0" applyNumberFormat="1" applyFont="1" applyFill="1" applyBorder="1" applyAlignment="1" applyProtection="1">
      <alignment horizontal="center" vertical="center" wrapText="1"/>
    </xf>
    <xf numFmtId="10" fontId="7" fillId="0" borderId="24" xfId="0" applyNumberFormat="1" applyFont="1" applyFill="1" applyBorder="1" applyAlignment="1" applyProtection="1">
      <alignment horizontal="center" vertical="center" wrapText="1"/>
    </xf>
    <xf numFmtId="3" fontId="7" fillId="0" borderId="38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37" xfId="0" applyNumberFormat="1" applyFont="1" applyFill="1" applyBorder="1" applyAlignment="1" applyProtection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3" fontId="7" fillId="0" borderId="9" xfId="0" applyNumberFormat="1" applyFont="1" applyFill="1" applyBorder="1" applyAlignment="1" applyProtection="1">
      <alignment horizontal="center" vertical="center" wrapText="1"/>
    </xf>
    <xf numFmtId="10" fontId="7" fillId="0" borderId="13" xfId="0" applyNumberFormat="1" applyFont="1" applyFill="1" applyBorder="1" applyAlignment="1" applyProtection="1">
      <alignment horizontal="center" vertical="center" wrapText="1"/>
    </xf>
    <xf numFmtId="3" fontId="7" fillId="0" borderId="15" xfId="0" applyNumberFormat="1" applyFont="1" applyFill="1" applyBorder="1" applyAlignment="1" applyProtection="1">
      <alignment horizontal="center" vertical="center" wrapText="1"/>
    </xf>
    <xf numFmtId="10" fontId="7" fillId="0" borderId="25" xfId="0" applyNumberFormat="1" applyFont="1" applyFill="1" applyBorder="1" applyAlignment="1" applyProtection="1">
      <alignment horizontal="center" vertical="center" wrapText="1"/>
    </xf>
    <xf numFmtId="3" fontId="6" fillId="0" borderId="30" xfId="0" applyNumberFormat="1" applyFont="1" applyFill="1" applyBorder="1" applyAlignment="1" applyProtection="1">
      <alignment horizontal="center" vertical="center" wrapText="1"/>
    </xf>
    <xf numFmtId="10" fontId="6" fillId="0" borderId="41" xfId="0" applyNumberFormat="1" applyFont="1" applyFill="1" applyBorder="1" applyAlignment="1" applyProtection="1">
      <alignment horizontal="center" vertical="center" wrapText="1"/>
    </xf>
    <xf numFmtId="1" fontId="6" fillId="0" borderId="16" xfId="0" applyNumberFormat="1" applyFont="1" applyFill="1" applyBorder="1" applyAlignment="1">
      <alignment horizontal="center" vertical="center" wrapText="1"/>
    </xf>
    <xf numFmtId="1" fontId="6" fillId="0" borderId="19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18" xfId="0" applyNumberFormat="1" applyFont="1" applyFill="1" applyBorder="1" applyAlignment="1" applyProtection="1">
      <alignment horizontal="center" vertical="center" wrapText="1"/>
    </xf>
    <xf numFmtId="1" fontId="6" fillId="0" borderId="26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27" xfId="0" applyNumberFormat="1" applyFont="1" applyFill="1" applyBorder="1" applyAlignment="1" applyProtection="1">
      <alignment horizontal="center" vertical="center" wrapText="1"/>
    </xf>
    <xf numFmtId="1" fontId="6" fillId="0" borderId="27" xfId="0" applyNumberFormat="1" applyFont="1" applyFill="1" applyBorder="1" applyAlignment="1" applyProtection="1">
      <alignment horizontal="center" vertical="center" wrapText="1"/>
      <protection locked="0"/>
    </xf>
    <xf numFmtId="3" fontId="6" fillId="0" borderId="16" xfId="0" applyNumberFormat="1" applyFont="1" applyFill="1" applyBorder="1" applyAlignment="1" applyProtection="1">
      <alignment horizontal="center" vertical="center" wrapText="1"/>
    </xf>
    <xf numFmtId="1" fontId="6" fillId="0" borderId="0" xfId="0" applyNumberFormat="1" applyFont="1" applyFill="1" applyBorder="1" applyAlignment="1" applyProtection="1">
      <alignment horizontal="center" vertical="center" wrapText="1"/>
    </xf>
    <xf numFmtId="10" fontId="7" fillId="0" borderId="0" xfId="0" applyNumberFormat="1" applyFont="1" applyFill="1" applyBorder="1" applyAlignment="1">
      <alignment vertical="center" wrapText="1"/>
    </xf>
    <xf numFmtId="10" fontId="7" fillId="0" borderId="0" xfId="0" applyNumberFormat="1" applyFont="1" applyFill="1" applyBorder="1" applyAlignment="1" applyProtection="1">
      <alignment vertical="center" wrapText="1"/>
      <protection locked="0"/>
    </xf>
    <xf numFmtId="10" fontId="7" fillId="0" borderId="0" xfId="0" applyNumberFormat="1" applyFont="1" applyFill="1" applyBorder="1" applyAlignment="1" applyProtection="1">
      <alignment vertical="center" wrapText="1"/>
    </xf>
    <xf numFmtId="3" fontId="7" fillId="0" borderId="0" xfId="0" applyNumberFormat="1" applyFont="1" applyFill="1" applyBorder="1" applyAlignment="1" applyProtection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7" fillId="0" borderId="43" xfId="0" applyFont="1" applyFill="1" applyBorder="1" applyAlignment="1" applyProtection="1">
      <alignment horizontal="center" vertical="center" wrapText="1"/>
      <protection locked="0"/>
    </xf>
    <xf numFmtId="0" fontId="7" fillId="0" borderId="13" xfId="0" applyFont="1" applyFill="1" applyBorder="1" applyAlignment="1" applyProtection="1">
      <alignment horizontal="center" vertical="center" wrapText="1"/>
      <protection locked="0"/>
    </xf>
    <xf numFmtId="0" fontId="7" fillId="0" borderId="44" xfId="0" applyFont="1" applyFill="1" applyBorder="1" applyAlignment="1" applyProtection="1">
      <alignment horizontal="center" vertical="center" wrapText="1"/>
      <protection locked="0"/>
    </xf>
    <xf numFmtId="0" fontId="7" fillId="0" borderId="25" xfId="0" applyFont="1" applyFill="1" applyBorder="1" applyAlignment="1" applyProtection="1">
      <alignment horizontal="center" vertical="center" wrapText="1"/>
      <protection locked="0"/>
    </xf>
    <xf numFmtId="0" fontId="6" fillId="0" borderId="31" xfId="0" applyFont="1" applyFill="1" applyBorder="1" applyAlignment="1">
      <alignment horizontal="center" vertical="center" wrapText="1"/>
    </xf>
    <xf numFmtId="10" fontId="7" fillId="0" borderId="28" xfId="0" applyNumberFormat="1" applyFont="1" applyFill="1" applyBorder="1" applyAlignment="1" applyProtection="1">
      <alignment horizontal="center" vertical="center" wrapText="1"/>
    </xf>
    <xf numFmtId="10" fontId="7" fillId="0" borderId="22" xfId="2" applyNumberFormat="1" applyFont="1" applyFill="1" applyBorder="1" applyAlignment="1" applyProtection="1">
      <alignment horizontal="center" vertical="center" wrapText="1"/>
    </xf>
    <xf numFmtId="10" fontId="7" fillId="0" borderId="24" xfId="2" applyNumberFormat="1" applyFont="1" applyFill="1" applyBorder="1" applyAlignment="1" applyProtection="1">
      <alignment horizontal="center" vertical="center" wrapText="1"/>
    </xf>
    <xf numFmtId="3" fontId="7" fillId="0" borderId="42" xfId="0" applyNumberFormat="1" applyFont="1" applyFill="1" applyBorder="1" applyAlignment="1" applyProtection="1">
      <alignment horizontal="center" vertical="center" wrapText="1"/>
    </xf>
    <xf numFmtId="10" fontId="7" fillId="0" borderId="25" xfId="2" applyNumberFormat="1" applyFont="1" applyFill="1" applyBorder="1" applyAlignment="1" applyProtection="1">
      <alignment horizontal="center" vertical="center" wrapText="1"/>
    </xf>
    <xf numFmtId="3" fontId="7" fillId="0" borderId="20" xfId="0" applyNumberFormat="1" applyFont="1" applyFill="1" applyBorder="1" applyAlignment="1" applyProtection="1">
      <alignment horizontal="center" vertical="center" wrapText="1"/>
      <protection locked="0"/>
    </xf>
    <xf numFmtId="10" fontId="7" fillId="0" borderId="46" xfId="0" applyNumberFormat="1" applyFont="1" applyFill="1" applyBorder="1" applyAlignment="1" applyProtection="1">
      <alignment horizontal="center" vertical="center" wrapText="1"/>
    </xf>
    <xf numFmtId="3" fontId="7" fillId="0" borderId="47" xfId="0" applyNumberFormat="1" applyFont="1" applyFill="1" applyBorder="1" applyAlignment="1" applyProtection="1">
      <alignment horizontal="center" vertical="center" wrapText="1"/>
      <protection locked="0"/>
    </xf>
    <xf numFmtId="10" fontId="6" fillId="0" borderId="21" xfId="0" applyNumberFormat="1" applyFont="1" applyFill="1" applyBorder="1" applyAlignment="1" applyProtection="1">
      <alignment vertical="center" wrapText="1"/>
    </xf>
    <xf numFmtId="0" fontId="6" fillId="0" borderId="45" xfId="0" applyFont="1" applyFill="1" applyBorder="1" applyAlignment="1">
      <alignment horizontal="center" vertical="center" wrapText="1"/>
    </xf>
    <xf numFmtId="3" fontId="7" fillId="0" borderId="48" xfId="0" applyNumberFormat="1" applyFont="1" applyFill="1" applyBorder="1" applyAlignment="1" applyProtection="1">
      <alignment horizontal="center" vertical="center" wrapText="1"/>
      <protection locked="0"/>
    </xf>
    <xf numFmtId="10" fontId="7" fillId="0" borderId="49" xfId="0" applyNumberFormat="1" applyFont="1" applyFill="1" applyBorder="1" applyAlignment="1" applyProtection="1">
      <alignment horizontal="center" vertical="center" wrapText="1"/>
    </xf>
    <xf numFmtId="3" fontId="7" fillId="0" borderId="50" xfId="0" applyNumberFormat="1" applyFont="1" applyFill="1" applyBorder="1" applyAlignment="1" applyProtection="1">
      <alignment horizontal="center" vertical="center" wrapText="1"/>
      <protection locked="0"/>
    </xf>
    <xf numFmtId="10" fontId="6" fillId="0" borderId="51" xfId="0" applyNumberFormat="1" applyFont="1" applyFill="1" applyBorder="1" applyAlignment="1" applyProtection="1">
      <alignment vertical="center" wrapText="1"/>
    </xf>
    <xf numFmtId="10" fontId="7" fillId="0" borderId="17" xfId="0" applyNumberFormat="1" applyFont="1" applyFill="1" applyBorder="1" applyAlignment="1" applyProtection="1">
      <alignment horizontal="center" vertical="center" wrapText="1"/>
    </xf>
    <xf numFmtId="10" fontId="7" fillId="0" borderId="52" xfId="0" applyNumberFormat="1" applyFont="1" applyFill="1" applyBorder="1" applyAlignment="1" applyProtection="1">
      <alignment horizontal="center" vertical="center" wrapText="1"/>
    </xf>
    <xf numFmtId="3" fontId="6" fillId="0" borderId="5" xfId="0" applyNumberFormat="1" applyFont="1" applyFill="1" applyBorder="1" applyAlignment="1" applyProtection="1">
      <alignment horizontal="center" vertical="center" wrapText="1"/>
    </xf>
    <xf numFmtId="3" fontId="6" fillId="0" borderId="53" xfId="0" applyNumberFormat="1" applyFont="1" applyFill="1" applyBorder="1" applyAlignment="1" applyProtection="1">
      <alignment horizontal="center" vertical="center" wrapText="1"/>
    </xf>
    <xf numFmtId="0" fontId="6" fillId="0" borderId="33" xfId="0" applyFont="1" applyFill="1" applyBorder="1" applyAlignment="1" applyProtection="1">
      <alignment horizontal="center" vertical="center" wrapText="1"/>
      <protection locked="0"/>
    </xf>
    <xf numFmtId="0" fontId="6" fillId="0" borderId="35" xfId="0" applyFont="1" applyFill="1" applyBorder="1" applyAlignment="1" applyProtection="1">
      <alignment horizontal="center" vertical="center" wrapText="1"/>
      <protection locked="0"/>
    </xf>
    <xf numFmtId="0" fontId="6" fillId="0" borderId="34" xfId="0" applyFont="1" applyFill="1" applyBorder="1" applyAlignment="1" applyProtection="1">
      <alignment horizontal="center" vertical="center" wrapText="1"/>
      <protection locked="0"/>
    </xf>
    <xf numFmtId="0" fontId="6" fillId="0" borderId="3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3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43" xfId="0" applyFont="1" applyFill="1" applyBorder="1" applyAlignment="1" applyProtection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11" xfId="2" applyNumberFormat="1" applyFont="1" applyFill="1" applyBorder="1" applyAlignment="1" applyProtection="1">
      <alignment horizontal="center" vertical="center" wrapText="1"/>
    </xf>
    <xf numFmtId="0" fontId="6" fillId="0" borderId="41" xfId="2" applyNumberFormat="1" applyFont="1" applyFill="1" applyBorder="1" applyAlignment="1" applyProtection="1">
      <alignment horizontal="center" vertical="center" wrapText="1"/>
    </xf>
    <xf numFmtId="3" fontId="6" fillId="0" borderId="29" xfId="0" applyNumberFormat="1" applyFont="1" applyFill="1" applyBorder="1" applyAlignment="1" applyProtection="1">
      <alignment horizontal="center" vertical="center" wrapText="1"/>
    </xf>
    <xf numFmtId="3" fontId="6" fillId="0" borderId="30" xfId="0" applyNumberFormat="1" applyFont="1" applyFill="1" applyBorder="1" applyAlignment="1" applyProtection="1">
      <alignment horizontal="center" vertical="center" wrapText="1"/>
    </xf>
    <xf numFmtId="3" fontId="6" fillId="0" borderId="29" xfId="0" applyNumberFormat="1" applyFont="1" applyFill="1" applyBorder="1" applyAlignment="1" applyProtection="1">
      <alignment horizontal="center" vertical="center" wrapText="1"/>
      <protection locked="0"/>
    </xf>
    <xf numFmtId="3" fontId="6" fillId="0" borderId="30" xfId="0" applyNumberFormat="1" applyFont="1" applyFill="1" applyBorder="1" applyAlignment="1" applyProtection="1">
      <alignment horizontal="center" vertical="center" wrapText="1"/>
      <protection locked="0"/>
    </xf>
    <xf numFmtId="10" fontId="7" fillId="0" borderId="11" xfId="0" applyNumberFormat="1" applyFont="1" applyFill="1" applyBorder="1" applyAlignment="1" applyProtection="1">
      <alignment horizontal="center" vertical="center" wrapText="1"/>
      <protection locked="0"/>
    </xf>
    <xf numFmtId="10" fontId="7" fillId="0" borderId="4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Fill="1" applyBorder="1" applyAlignment="1" applyProtection="1">
      <alignment horizontal="center" vertical="center" wrapText="1"/>
      <protection locked="0"/>
    </xf>
    <xf numFmtId="0" fontId="6" fillId="0" borderId="17" xfId="0" applyFont="1" applyFill="1" applyBorder="1" applyAlignment="1" applyProtection="1">
      <alignment horizontal="center" vertical="center" wrapText="1"/>
      <protection locked="0"/>
    </xf>
    <xf numFmtId="10" fontId="6" fillId="0" borderId="20" xfId="0" applyNumberFormat="1" applyFont="1" applyFill="1" applyBorder="1" applyAlignment="1" applyProtection="1">
      <alignment horizontal="center" vertical="center" wrapText="1"/>
      <protection locked="0"/>
    </xf>
    <xf numFmtId="10" fontId="6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1" xfId="0" applyNumberFormat="1" applyFont="1" applyFill="1" applyBorder="1" applyAlignment="1" applyProtection="1">
      <alignment horizontal="center" vertical="center" wrapText="1"/>
      <protection locked="0"/>
    </xf>
  </cellXfs>
  <cellStyles count="4">
    <cellStyle name="Commentaire" xfId="1" xr:uid="{00000000-0005-0000-0000-000000000000}"/>
    <cellStyle name="Normal" xfId="0" builtinId="0"/>
    <cellStyle name="Pourcentage" xfId="2" builtinId="5"/>
    <cellStyle name="Vérification" xfId="3" xr:uid="{00000000-0005-0000-0000-000003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4BD5E"/>
      <rgbColor rgb="00FFCC00"/>
      <rgbColor rgb="00FF9900"/>
      <rgbColor rgb="00FF6600"/>
      <rgbColor rgb="00666666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7"/>
  <sheetViews>
    <sheetView tabSelected="1" zoomScale="160" zoomScaleNormal="160" workbookViewId="0">
      <selection activeCell="B5" sqref="B5"/>
    </sheetView>
  </sheetViews>
  <sheetFormatPr baseColWidth="10" defaultColWidth="11.6640625" defaultRowHeight="14" x14ac:dyDescent="0.15"/>
  <cols>
    <col min="1" max="1" width="34" style="1" customWidth="1"/>
    <col min="2" max="2" width="11.6640625" style="1" customWidth="1"/>
    <col min="3" max="3" width="11.6640625" style="6" customWidth="1"/>
    <col min="4" max="9" width="11.6640625" style="1" customWidth="1"/>
    <col min="10" max="10" width="11.6640625" style="8" customWidth="1"/>
    <col min="11" max="11" width="14.5" style="1" customWidth="1"/>
    <col min="12" max="16384" width="11.6640625" style="1"/>
  </cols>
  <sheetData>
    <row r="1" spans="1:11" ht="19" customHeight="1" x14ac:dyDescent="0.15">
      <c r="A1" s="73" t="s">
        <v>12</v>
      </c>
      <c r="B1" s="76" t="s">
        <v>23</v>
      </c>
      <c r="C1" s="76"/>
      <c r="D1" s="76"/>
      <c r="E1" s="76"/>
      <c r="F1" s="76"/>
      <c r="G1" s="76"/>
      <c r="H1" s="76"/>
      <c r="I1" s="76"/>
      <c r="J1" s="76"/>
      <c r="K1" s="76"/>
    </row>
    <row r="2" spans="1:11" ht="19" customHeight="1" thickBot="1" x14ac:dyDescent="0.2">
      <c r="A2" s="73"/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1" s="2" customFormat="1" ht="34" customHeight="1" x14ac:dyDescent="0.15">
      <c r="A3" s="74"/>
      <c r="B3" s="88" t="s">
        <v>16</v>
      </c>
      <c r="C3" s="89"/>
      <c r="D3" s="90" t="s">
        <v>17</v>
      </c>
      <c r="E3" s="91"/>
      <c r="F3" s="92" t="s">
        <v>18</v>
      </c>
      <c r="G3" s="93"/>
      <c r="H3" s="92" t="s">
        <v>19</v>
      </c>
      <c r="I3" s="93"/>
      <c r="J3" s="84" t="s">
        <v>2</v>
      </c>
      <c r="K3" s="86" t="s">
        <v>3</v>
      </c>
    </row>
    <row r="4" spans="1:11" s="3" customFormat="1" ht="34" customHeight="1" thickBot="1" x14ac:dyDescent="0.2">
      <c r="A4" s="75"/>
      <c r="B4" s="43" t="s">
        <v>13</v>
      </c>
      <c r="C4" s="44" t="s">
        <v>3</v>
      </c>
      <c r="D4" s="45" t="s">
        <v>13</v>
      </c>
      <c r="E4" s="44" t="s">
        <v>3</v>
      </c>
      <c r="F4" s="45" t="s">
        <v>13</v>
      </c>
      <c r="G4" s="46" t="s">
        <v>3</v>
      </c>
      <c r="H4" s="45" t="s">
        <v>13</v>
      </c>
      <c r="I4" s="46" t="s">
        <v>3</v>
      </c>
      <c r="J4" s="85"/>
      <c r="K4" s="87"/>
    </row>
    <row r="5" spans="1:11" ht="39" customHeight="1" x14ac:dyDescent="0.15">
      <c r="A5" s="47" t="s">
        <v>4</v>
      </c>
      <c r="B5" s="10">
        <v>1305</v>
      </c>
      <c r="C5" s="11">
        <f>B5/J5</f>
        <v>0.33738366080661841</v>
      </c>
      <c r="D5" s="12">
        <v>994</v>
      </c>
      <c r="E5" s="11">
        <f>D5/J5</f>
        <v>0.25698035160289556</v>
      </c>
      <c r="F5" s="12">
        <v>788</v>
      </c>
      <c r="G5" s="13">
        <f>F5/J5</f>
        <v>0.20372285418821096</v>
      </c>
      <c r="H5" s="12">
        <v>781</v>
      </c>
      <c r="I5" s="13">
        <f>H5/J5</f>
        <v>0.20191313340227507</v>
      </c>
      <c r="J5" s="14">
        <f>B5+D5+F5+H5</f>
        <v>3868</v>
      </c>
      <c r="K5" s="15"/>
    </row>
    <row r="6" spans="1:11" ht="39" customHeight="1" x14ac:dyDescent="0.15">
      <c r="A6" s="9" t="s">
        <v>5</v>
      </c>
      <c r="B6" s="16">
        <v>555</v>
      </c>
      <c r="C6" s="11">
        <f>B6/B5</f>
        <v>0.42528735632183906</v>
      </c>
      <c r="D6" s="17">
        <v>452</v>
      </c>
      <c r="E6" s="11">
        <f>D6/D5</f>
        <v>0.45472837022132795</v>
      </c>
      <c r="F6" s="17">
        <v>379</v>
      </c>
      <c r="G6" s="49">
        <f>F6/F5</f>
        <v>0.48096446700507617</v>
      </c>
      <c r="H6" s="17">
        <v>449</v>
      </c>
      <c r="I6" s="13">
        <f>H6/H5</f>
        <v>0.5749039692701664</v>
      </c>
      <c r="J6" s="14">
        <f>B6+D6+F6+H6</f>
        <v>1835</v>
      </c>
      <c r="K6" s="18">
        <f>J6/J5</f>
        <v>0.47440537745604966</v>
      </c>
    </row>
    <row r="7" spans="1:11" ht="39" customHeight="1" x14ac:dyDescent="0.15">
      <c r="A7" s="9" t="s">
        <v>15</v>
      </c>
      <c r="B7" s="16">
        <v>34</v>
      </c>
      <c r="C7" s="11">
        <f>B7/B6</f>
        <v>6.126126126126126E-2</v>
      </c>
      <c r="D7" s="19">
        <v>23</v>
      </c>
      <c r="E7" s="48">
        <f>D7/D6</f>
        <v>5.0884955752212392E-2</v>
      </c>
      <c r="F7" s="19">
        <v>28</v>
      </c>
      <c r="G7" s="50">
        <f>F7/F6</f>
        <v>7.3878627968337732E-2</v>
      </c>
      <c r="H7" s="19">
        <v>15</v>
      </c>
      <c r="I7" s="20">
        <f>H7/H6</f>
        <v>3.34075723830735E-2</v>
      </c>
      <c r="J7" s="14">
        <f>B7+D7+F7+H7</f>
        <v>100</v>
      </c>
      <c r="K7" s="18">
        <f>J7/J6</f>
        <v>5.4495912806539509E-2</v>
      </c>
    </row>
    <row r="8" spans="1:11" ht="39" customHeight="1" x14ac:dyDescent="0.15">
      <c r="A8" s="9" t="s">
        <v>14</v>
      </c>
      <c r="B8" s="21">
        <v>20</v>
      </c>
      <c r="C8" s="11">
        <f>B8/B6</f>
        <v>3.6036036036036036E-2</v>
      </c>
      <c r="D8" s="22">
        <v>15</v>
      </c>
      <c r="E8" s="11">
        <f>D8/D6</f>
        <v>3.3185840707964605E-2</v>
      </c>
      <c r="F8" s="51">
        <v>9</v>
      </c>
      <c r="G8" s="13">
        <f>F8/F6</f>
        <v>2.3746701846965697E-2</v>
      </c>
      <c r="H8" s="22">
        <v>17</v>
      </c>
      <c r="I8" s="11">
        <f>H8/H6</f>
        <v>3.7861915367483297E-2</v>
      </c>
      <c r="J8" s="14">
        <f>B8+D8+F8+H8</f>
        <v>61</v>
      </c>
      <c r="K8" s="18">
        <f>J8/J6</f>
        <v>3.3242506811989099E-2</v>
      </c>
    </row>
    <row r="9" spans="1:11" ht="39" customHeight="1" thickBot="1" x14ac:dyDescent="0.2">
      <c r="A9" s="23" t="s">
        <v>6</v>
      </c>
      <c r="B9" s="24">
        <f>+B6-B7-B8</f>
        <v>501</v>
      </c>
      <c r="C9" s="25">
        <f>B9/B6</f>
        <v>0.9027027027027027</v>
      </c>
      <c r="D9" s="26">
        <f>+D6-D7-D8</f>
        <v>414</v>
      </c>
      <c r="E9" s="25">
        <f>D9/D6</f>
        <v>0.91592920353982299</v>
      </c>
      <c r="F9" s="26">
        <f>+F6-F7-F8</f>
        <v>342</v>
      </c>
      <c r="G9" s="52">
        <f>F9/F6</f>
        <v>0.90237467018469653</v>
      </c>
      <c r="H9" s="26">
        <f>+H6-H7-H8</f>
        <v>417</v>
      </c>
      <c r="I9" s="27">
        <f>H9/H6</f>
        <v>0.92873051224944325</v>
      </c>
      <c r="J9" s="28">
        <f>B9+D9+F9+H9</f>
        <v>1674</v>
      </c>
      <c r="K9" s="29">
        <f>J9/J6</f>
        <v>0.91226158038147143</v>
      </c>
    </row>
    <row r="10" spans="1:11" s="4" customFormat="1" ht="25" customHeight="1" thickBot="1" x14ac:dyDescent="0.2">
      <c r="A10" s="30" t="s">
        <v>11</v>
      </c>
      <c r="B10" s="31">
        <v>15</v>
      </c>
      <c r="C10" s="32"/>
      <c r="D10" s="33">
        <v>12</v>
      </c>
      <c r="E10" s="32"/>
      <c r="F10" s="33">
        <v>13</v>
      </c>
      <c r="G10" s="34"/>
      <c r="H10" s="33">
        <v>25</v>
      </c>
      <c r="I10" s="35"/>
      <c r="J10" s="36">
        <f>+B10+D10+F10+H10</f>
        <v>65</v>
      </c>
      <c r="K10" s="37"/>
    </row>
    <row r="11" spans="1:11" s="4" customFormat="1" ht="25" customHeight="1" thickBot="1" x14ac:dyDescent="0.2">
      <c r="A11" s="30" t="s">
        <v>20</v>
      </c>
      <c r="B11" s="31"/>
      <c r="C11" s="32"/>
      <c r="D11" s="33"/>
      <c r="E11" s="32"/>
      <c r="F11" s="33"/>
      <c r="G11" s="34"/>
      <c r="H11" s="33"/>
      <c r="I11" s="35"/>
      <c r="J11" s="36">
        <f>+B11+D11+F11+H11</f>
        <v>0</v>
      </c>
      <c r="K11" s="37"/>
    </row>
    <row r="12" spans="1:11" ht="31" customHeight="1" thickBot="1" x14ac:dyDescent="0.2">
      <c r="A12" s="38"/>
      <c r="B12" s="39"/>
      <c r="C12" s="40"/>
      <c r="D12" s="39"/>
      <c r="E12" s="40"/>
      <c r="F12" s="39"/>
      <c r="G12" s="40"/>
      <c r="H12" s="39"/>
      <c r="I12" s="39"/>
      <c r="J12" s="41"/>
      <c r="K12" s="40"/>
    </row>
    <row r="13" spans="1:11" s="2" customFormat="1" ht="45" customHeight="1" thickBot="1" x14ac:dyDescent="0.2">
      <c r="A13" s="78" t="s">
        <v>7</v>
      </c>
      <c r="B13" s="66" t="s">
        <v>0</v>
      </c>
      <c r="C13" s="67"/>
      <c r="D13" s="68" t="s">
        <v>8</v>
      </c>
      <c r="E13" s="67"/>
      <c r="F13" s="69" t="s">
        <v>1</v>
      </c>
      <c r="G13" s="70"/>
      <c r="H13" s="71" t="s">
        <v>9</v>
      </c>
      <c r="I13" s="72"/>
      <c r="J13" s="82" t="s">
        <v>2</v>
      </c>
      <c r="K13" s="80" t="s">
        <v>3</v>
      </c>
    </row>
    <row r="14" spans="1:11" s="3" customFormat="1" ht="34" customHeight="1" thickBot="1" x14ac:dyDescent="0.2">
      <c r="A14" s="79"/>
      <c r="B14" s="43" t="s">
        <v>13</v>
      </c>
      <c r="C14" s="44" t="s">
        <v>3</v>
      </c>
      <c r="D14" s="45" t="s">
        <v>13</v>
      </c>
      <c r="E14" s="46" t="s">
        <v>3</v>
      </c>
      <c r="F14" s="43" t="s">
        <v>13</v>
      </c>
      <c r="G14" s="44" t="s">
        <v>3</v>
      </c>
      <c r="H14" s="45" t="s">
        <v>13</v>
      </c>
      <c r="I14" s="46" t="s">
        <v>3</v>
      </c>
      <c r="J14" s="83"/>
      <c r="K14" s="81"/>
    </row>
    <row r="15" spans="1:11" ht="44" customHeight="1" x14ac:dyDescent="0.15">
      <c r="A15" s="42" t="s">
        <v>21</v>
      </c>
      <c r="B15" s="53">
        <v>275</v>
      </c>
      <c r="C15" s="54">
        <f t="shared" ref="C15:C16" si="0">B15/B$9</f>
        <v>0.5489021956087824</v>
      </c>
      <c r="D15" s="55">
        <v>209</v>
      </c>
      <c r="E15" s="54">
        <f t="shared" ref="E15:E16" si="1">D15/D$9</f>
        <v>0.50483091787439616</v>
      </c>
      <c r="F15" s="55">
        <v>152</v>
      </c>
      <c r="G15" s="54">
        <f t="shared" ref="G15:G16" si="2">F15/F$9</f>
        <v>0.44444444444444442</v>
      </c>
      <c r="H15" s="55">
        <v>85</v>
      </c>
      <c r="I15" s="62">
        <f t="shared" ref="I15:I16" si="3">H15/H$9</f>
        <v>0.2038369304556355</v>
      </c>
      <c r="J15" s="64">
        <f t="shared" ref="J15:J16" si="4">H15+F15+D15+B15</f>
        <v>721</v>
      </c>
      <c r="K15" s="56">
        <f t="shared" ref="K15:K16" si="5">J15/$J$9</f>
        <v>0.43070489844683391</v>
      </c>
    </row>
    <row r="16" spans="1:11" ht="44" customHeight="1" thickBot="1" x14ac:dyDescent="0.2">
      <c r="A16" s="57" t="s">
        <v>22</v>
      </c>
      <c r="B16" s="58">
        <v>226</v>
      </c>
      <c r="C16" s="59">
        <f t="shared" si="0"/>
        <v>0.45109780439121755</v>
      </c>
      <c r="D16" s="60">
        <v>205</v>
      </c>
      <c r="E16" s="59">
        <f t="shared" si="1"/>
        <v>0.49516908212560384</v>
      </c>
      <c r="F16" s="60">
        <v>190</v>
      </c>
      <c r="G16" s="59">
        <f t="shared" si="2"/>
        <v>0.55555555555555558</v>
      </c>
      <c r="H16" s="60">
        <v>332</v>
      </c>
      <c r="I16" s="63">
        <f t="shared" si="3"/>
        <v>0.79616306954436455</v>
      </c>
      <c r="J16" s="65">
        <f t="shared" si="4"/>
        <v>953</v>
      </c>
      <c r="K16" s="61">
        <f t="shared" si="5"/>
        <v>0.56929510155316609</v>
      </c>
    </row>
    <row r="17" spans="1:10" ht="15" x14ac:dyDescent="0.15">
      <c r="A17" s="5" t="s">
        <v>10</v>
      </c>
      <c r="B17" s="3">
        <f>SUM(B15:B16)</f>
        <v>501</v>
      </c>
      <c r="D17" s="3">
        <f>SUM(D15:D16)</f>
        <v>414</v>
      </c>
      <c r="F17" s="3">
        <f>SUM(F15:F16)</f>
        <v>342</v>
      </c>
      <c r="H17" s="3">
        <f>SUM(H15:H16)</f>
        <v>417</v>
      </c>
      <c r="J17" s="7">
        <f>SUM(J15:J16)</f>
        <v>1674</v>
      </c>
    </row>
  </sheetData>
  <sheetProtection formatColumns="0" deleteRows="0" selectLockedCells="1" sort="0" autoFilter="0" selectUnlockedCells="1"/>
  <mergeCells count="16">
    <mergeCell ref="B13:C13"/>
    <mergeCell ref="D13:E13"/>
    <mergeCell ref="F13:G13"/>
    <mergeCell ref="H13:I13"/>
    <mergeCell ref="A1:A2"/>
    <mergeCell ref="A3:A4"/>
    <mergeCell ref="B1:K2"/>
    <mergeCell ref="A13:A14"/>
    <mergeCell ref="K13:K14"/>
    <mergeCell ref="J13:J14"/>
    <mergeCell ref="J3:J4"/>
    <mergeCell ref="K3:K4"/>
    <mergeCell ref="B3:C3"/>
    <mergeCell ref="D3:E3"/>
    <mergeCell ref="F3:G3"/>
    <mergeCell ref="H3:I3"/>
  </mergeCells>
  <phoneticPr fontId="0" type="noConversion"/>
  <pageMargins left="0.25" right="0.25" top="0.75" bottom="0.75" header="0.3" footer="0.3"/>
  <pageSetup paperSize="9" scale="87" firstPageNumber="0" fitToHeight="0" orientation="landscape" copies="20"/>
  <headerFooter alignWithMargins="0">
    <oddHeader>&amp;R&amp;K000000&amp;D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Resultats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Nathalie Castex</dc:creator>
  <cp:lastModifiedBy>Microsoft Office User</cp:lastModifiedBy>
  <cp:lastPrinted>2022-06-19T17:08:59Z</cp:lastPrinted>
  <dcterms:created xsi:type="dcterms:W3CDTF">2014-03-14T10:58:00Z</dcterms:created>
  <dcterms:modified xsi:type="dcterms:W3CDTF">2022-06-19T17:29:47Z</dcterms:modified>
</cp:coreProperties>
</file>